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8295"/>
  </bookViews>
  <sheets>
    <sheet name="Full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1"/>
  <c r="E45"/>
  <c r="E36"/>
  <c r="E31"/>
  <c r="D52"/>
  <c r="D45"/>
  <c r="D36"/>
  <c r="D31"/>
  <c r="B53"/>
  <c r="E6"/>
  <c r="E18"/>
  <c r="E11"/>
  <c r="E5"/>
  <c r="D18"/>
  <c r="D11"/>
  <c r="D5"/>
  <c r="B20"/>
</calcChain>
</file>

<file path=xl/sharedStrings.xml><?xml version="1.0" encoding="utf-8"?>
<sst xmlns="http://schemas.openxmlformats.org/spreadsheetml/2006/main" count="95" uniqueCount="46">
  <si>
    <t>anoia</t>
  </si>
  <si>
    <t>aero</t>
  </si>
  <si>
    <t>baix ebre</t>
  </si>
  <si>
    <t>terra alta</t>
  </si>
  <si>
    <t>segarra</t>
  </si>
  <si>
    <t>segria</t>
  </si>
  <si>
    <t>garrigues</t>
  </si>
  <si>
    <t>conca de barberà</t>
  </si>
  <si>
    <t>ribera d'ebre</t>
  </si>
  <si>
    <t>baix camp</t>
  </si>
  <si>
    <t>priorat</t>
  </si>
  <si>
    <t>urgell</t>
  </si>
  <si>
    <t>bages</t>
  </si>
  <si>
    <t>alt empordà</t>
  </si>
  <si>
    <t>arl penedes</t>
  </si>
  <si>
    <t>solsones</t>
  </si>
  <si>
    <t>alt camp</t>
  </si>
  <si>
    <t>noguera</t>
  </si>
  <si>
    <t>bcn</t>
  </si>
  <si>
    <t>tgn</t>
  </si>
  <si>
    <t>lleida</t>
  </si>
  <si>
    <t>gir</t>
  </si>
  <si>
    <t>total</t>
  </si>
  <si>
    <t>%</t>
  </si>
  <si>
    <t>fotovoltaiques</t>
  </si>
  <si>
    <t>comarca</t>
  </si>
  <si>
    <t xml:space="preserve">total </t>
  </si>
  <si>
    <t>segrià</t>
  </si>
  <si>
    <t>pallars jussa</t>
  </si>
  <si>
    <t>conca de barbera</t>
  </si>
  <si>
    <t>tarragones</t>
  </si>
  <si>
    <t>biax penedes</t>
  </si>
  <si>
    <t>osona</t>
  </si>
  <si>
    <t>baix llobregat</t>
  </si>
  <si>
    <t>gierones</t>
  </si>
  <si>
    <t>valles oerietntal</t>
  </si>
  <si>
    <t>pla d'urgell</t>
  </si>
  <si>
    <t>pla de l'estany</t>
  </si>
  <si>
    <t>garrotxa</t>
  </si>
  <si>
    <t>maresme</t>
  </si>
  <si>
    <t>sevlva</t>
  </si>
  <si>
    <t>ll</t>
  </si>
  <si>
    <t>b</t>
  </si>
  <si>
    <t>t</t>
  </si>
  <si>
    <t>g</t>
  </si>
  <si>
    <t>alt urgell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</si>
</sst>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7C8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0" borderId="0" xfId="0" applyNumberFormat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53"/>
  <sheetViews>
    <sheetView tabSelected="1" topLeftCell="A43" workbookViewId="0">
      <selection activeCell="A46" sqref="A46"/>
    </sheetView>
  </sheetViews>
  <sheetFormatPr baseColWidth="10" defaultColWidth="9.140625" defaultRowHeight="15"/>
  <cols>
    <col min="1" max="1" width="21.140625" customWidth="1"/>
    <col min="5" max="5" width="8.7109375" style="5"/>
  </cols>
  <sheetData>
    <row r="2" spans="1:5" ht="21.6" customHeight="1">
      <c r="B2" t="s">
        <v>1</v>
      </c>
      <c r="D2" t="s">
        <v>22</v>
      </c>
      <c r="E2" s="5" t="s">
        <v>23</v>
      </c>
    </row>
    <row r="3" spans="1:5">
      <c r="A3" s="4" t="s">
        <v>0</v>
      </c>
      <c r="B3" s="4">
        <v>205</v>
      </c>
      <c r="C3" s="4" t="s">
        <v>18</v>
      </c>
    </row>
    <row r="4" spans="1:5">
      <c r="A4" s="4" t="s">
        <v>12</v>
      </c>
      <c r="B4" s="4">
        <v>27</v>
      </c>
      <c r="C4" s="4" t="s">
        <v>18</v>
      </c>
    </row>
    <row r="5" spans="1:5">
      <c r="A5" s="4" t="s">
        <v>14</v>
      </c>
      <c r="B5" s="4">
        <v>13</v>
      </c>
      <c r="C5" s="4" t="s">
        <v>18</v>
      </c>
      <c r="D5">
        <f>SUM(B3:B5)</f>
        <v>245</v>
      </c>
      <c r="E5" s="5">
        <f>(D5/B20)*100</f>
        <v>16.150296638101516</v>
      </c>
    </row>
    <row r="6" spans="1:5">
      <c r="A6" s="1" t="s">
        <v>13</v>
      </c>
      <c r="B6" s="1">
        <v>19</v>
      </c>
      <c r="C6" s="1" t="s">
        <v>21</v>
      </c>
      <c r="D6">
        <v>19</v>
      </c>
      <c r="E6" s="5">
        <f>(D6/B20)*100</f>
        <v>1.2524719841793013</v>
      </c>
    </row>
    <row r="7" spans="1:5">
      <c r="A7" s="2" t="s">
        <v>4</v>
      </c>
      <c r="B7" s="2">
        <v>181</v>
      </c>
      <c r="C7" s="2" t="s">
        <v>20</v>
      </c>
    </row>
    <row r="8" spans="1:5">
      <c r="A8" s="2" t="s">
        <v>5</v>
      </c>
      <c r="B8" s="2">
        <v>154</v>
      </c>
      <c r="C8" s="2" t="s">
        <v>20</v>
      </c>
    </row>
    <row r="9" spans="1:5">
      <c r="A9" s="2" t="s">
        <v>6</v>
      </c>
      <c r="B9" s="2">
        <v>151</v>
      </c>
      <c r="C9" s="2" t="s">
        <v>20</v>
      </c>
    </row>
    <row r="10" spans="1:5">
      <c r="A10" s="2" t="s">
        <v>11</v>
      </c>
      <c r="B10" s="2">
        <v>36</v>
      </c>
      <c r="C10" s="2" t="s">
        <v>20</v>
      </c>
    </row>
    <row r="11" spans="1:5">
      <c r="A11" s="2" t="s">
        <v>15</v>
      </c>
      <c r="B11" s="2">
        <v>11</v>
      </c>
      <c r="C11" s="2" t="s">
        <v>20</v>
      </c>
      <c r="D11">
        <f>SUM(B7:B11)</f>
        <v>533</v>
      </c>
      <c r="E11" s="5">
        <f>(D11/B20)*100</f>
        <v>35.135135135135137</v>
      </c>
    </row>
    <row r="12" spans="1:5">
      <c r="A12" s="3" t="s">
        <v>2</v>
      </c>
      <c r="B12" s="3">
        <v>183</v>
      </c>
      <c r="C12" s="3" t="s">
        <v>19</v>
      </c>
    </row>
    <row r="13" spans="1:5">
      <c r="A13" s="3" t="s">
        <v>3</v>
      </c>
      <c r="B13" s="3">
        <v>183</v>
      </c>
      <c r="C13" s="3" t="s">
        <v>19</v>
      </c>
    </row>
    <row r="14" spans="1:5">
      <c r="A14" s="3" t="s">
        <v>7</v>
      </c>
      <c r="B14" s="3">
        <v>122</v>
      </c>
      <c r="C14" s="3" t="s">
        <v>19</v>
      </c>
    </row>
    <row r="15" spans="1:5">
      <c r="A15" s="3" t="s">
        <v>8</v>
      </c>
      <c r="B15" s="3">
        <v>107</v>
      </c>
      <c r="C15" s="3" t="s">
        <v>19</v>
      </c>
    </row>
    <row r="16" spans="1:5">
      <c r="A16" s="3" t="s">
        <v>9</v>
      </c>
      <c r="B16" s="3">
        <v>68</v>
      </c>
      <c r="C16" s="3" t="s">
        <v>19</v>
      </c>
    </row>
    <row r="17" spans="1:5">
      <c r="A17" s="3" t="s">
        <v>10</v>
      </c>
      <c r="B17" s="3">
        <v>47</v>
      </c>
      <c r="C17" s="3" t="s">
        <v>19</v>
      </c>
    </row>
    <row r="18" spans="1:5">
      <c r="A18" s="3" t="s">
        <v>16</v>
      </c>
      <c r="B18" s="3">
        <v>10</v>
      </c>
      <c r="C18" s="3" t="s">
        <v>19</v>
      </c>
      <c r="D18">
        <f>SUM(B12:B18)</f>
        <v>720</v>
      </c>
      <c r="E18" s="5">
        <f>(D18/B20)*100</f>
        <v>47.462096242584046</v>
      </c>
    </row>
    <row r="19" spans="1:5">
      <c r="A19" t="s">
        <v>17</v>
      </c>
      <c r="B19">
        <v>0</v>
      </c>
    </row>
    <row r="20" spans="1:5">
      <c r="B20">
        <f>SUM(B3:B19)</f>
        <v>1517</v>
      </c>
    </row>
    <row r="23" spans="1:5">
      <c r="A23" s="10" t="s">
        <v>24</v>
      </c>
      <c r="B23" s="10"/>
      <c r="C23" s="10"/>
    </row>
    <row r="25" spans="1:5">
      <c r="A25" t="s">
        <v>25</v>
      </c>
      <c r="B25" t="s">
        <v>26</v>
      </c>
      <c r="D25" t="s">
        <v>22</v>
      </c>
      <c r="E25" s="5" t="s">
        <v>23</v>
      </c>
    </row>
    <row r="26" spans="1:5">
      <c r="A26" s="6" t="s">
        <v>0</v>
      </c>
      <c r="B26" s="6">
        <v>721</v>
      </c>
      <c r="C26" s="6" t="s">
        <v>42</v>
      </c>
    </row>
    <row r="27" spans="1:5">
      <c r="A27" s="6" t="s">
        <v>12</v>
      </c>
      <c r="B27" s="6">
        <v>375</v>
      </c>
      <c r="C27" s="6" t="s">
        <v>42</v>
      </c>
    </row>
    <row r="28" spans="1:5">
      <c r="A28" s="6" t="s">
        <v>32</v>
      </c>
      <c r="B28" s="6">
        <v>55</v>
      </c>
      <c r="C28" s="6" t="s">
        <v>42</v>
      </c>
    </row>
    <row r="29" spans="1:5">
      <c r="A29" s="6" t="s">
        <v>33</v>
      </c>
      <c r="B29" s="6">
        <v>22</v>
      </c>
      <c r="C29" s="6" t="s">
        <v>42</v>
      </c>
    </row>
    <row r="30" spans="1:5">
      <c r="A30" s="6" t="s">
        <v>35</v>
      </c>
      <c r="B30" s="6">
        <v>9</v>
      </c>
      <c r="C30" s="6" t="s">
        <v>42</v>
      </c>
    </row>
    <row r="31" spans="1:5">
      <c r="A31" s="6" t="s">
        <v>39</v>
      </c>
      <c r="B31" s="6">
        <v>3</v>
      </c>
      <c r="C31" s="6" t="s">
        <v>42</v>
      </c>
      <c r="D31">
        <f>SUM(B26:B31)</f>
        <v>1185</v>
      </c>
      <c r="E31" s="5">
        <f>(D31/B53)*100</f>
        <v>19.99662504218697</v>
      </c>
    </row>
    <row r="32" spans="1:5">
      <c r="A32" s="7" t="s">
        <v>13</v>
      </c>
      <c r="B32" s="7">
        <v>37</v>
      </c>
      <c r="C32" s="7" t="s">
        <v>44</v>
      </c>
    </row>
    <row r="33" spans="1:5">
      <c r="A33" s="7" t="s">
        <v>34</v>
      </c>
      <c r="B33" s="7">
        <v>12</v>
      </c>
      <c r="C33" s="7" t="s">
        <v>44</v>
      </c>
    </row>
    <row r="34" spans="1:5">
      <c r="A34" s="7" t="s">
        <v>37</v>
      </c>
      <c r="B34" s="7">
        <v>3</v>
      </c>
      <c r="C34" s="7" t="s">
        <v>44</v>
      </c>
    </row>
    <row r="35" spans="1:5">
      <c r="A35" s="7" t="s">
        <v>38</v>
      </c>
      <c r="B35" s="7">
        <v>3</v>
      </c>
      <c r="C35" s="7" t="s">
        <v>44</v>
      </c>
    </row>
    <row r="36" spans="1:5">
      <c r="A36" t="s">
        <v>40</v>
      </c>
      <c r="B36">
        <v>5</v>
      </c>
      <c r="C36" t="s">
        <v>44</v>
      </c>
      <c r="D36">
        <f>SUM(B32:B36)</f>
        <v>60</v>
      </c>
      <c r="E36" s="5">
        <f>(D36/B53)*100</f>
        <v>1.0124873439082012</v>
      </c>
    </row>
    <row r="37" spans="1:5">
      <c r="A37" s="8" t="s">
        <v>6</v>
      </c>
      <c r="B37" s="8">
        <v>999</v>
      </c>
      <c r="C37" s="8" t="s">
        <v>41</v>
      </c>
    </row>
    <row r="38" spans="1:5">
      <c r="A38" s="8" t="s">
        <v>27</v>
      </c>
      <c r="B38" s="8">
        <v>970</v>
      </c>
      <c r="C38" s="8" t="s">
        <v>41</v>
      </c>
    </row>
    <row r="39" spans="1:5">
      <c r="A39" s="8" t="s">
        <v>28</v>
      </c>
      <c r="B39" s="8">
        <v>482</v>
      </c>
      <c r="C39" s="8" t="s">
        <v>41</v>
      </c>
    </row>
    <row r="40" spans="1:5">
      <c r="A40" s="8" t="s">
        <v>17</v>
      </c>
      <c r="B40" s="8">
        <v>175</v>
      </c>
      <c r="C40" s="8" t="s">
        <v>41</v>
      </c>
    </row>
    <row r="41" spans="1:5">
      <c r="A41" s="8" t="s">
        <v>4</v>
      </c>
      <c r="B41" s="8">
        <v>53</v>
      </c>
      <c r="C41" s="8" t="s">
        <v>41</v>
      </c>
    </row>
    <row r="42" spans="1:5">
      <c r="A42" s="8" t="s">
        <v>15</v>
      </c>
      <c r="B42" s="8">
        <v>13</v>
      </c>
      <c r="C42" s="8" t="s">
        <v>41</v>
      </c>
    </row>
    <row r="43" spans="1:5">
      <c r="A43" s="8" t="s">
        <v>11</v>
      </c>
      <c r="B43" s="8">
        <v>10</v>
      </c>
      <c r="C43" s="8" t="s">
        <v>41</v>
      </c>
    </row>
    <row r="44" spans="1:5">
      <c r="A44" s="8" t="s">
        <v>36</v>
      </c>
      <c r="B44" s="8">
        <v>4</v>
      </c>
      <c r="C44" s="8" t="s">
        <v>41</v>
      </c>
    </row>
    <row r="45" spans="1:5">
      <c r="A45" t="s">
        <v>45</v>
      </c>
      <c r="B45">
        <v>3</v>
      </c>
      <c r="C45" t="s">
        <v>41</v>
      </c>
      <c r="D45">
        <f>SUM(B37:B45)</f>
        <v>2709</v>
      </c>
      <c r="E45" s="5">
        <f>(D45/B53)*100</f>
        <v>45.71380357745528</v>
      </c>
    </row>
    <row r="46" spans="1:5">
      <c r="A46" s="9" t="s">
        <v>8</v>
      </c>
      <c r="B46" s="9">
        <v>534</v>
      </c>
      <c r="C46" s="9" t="s">
        <v>43</v>
      </c>
    </row>
    <row r="47" spans="1:5">
      <c r="A47" s="9" t="s">
        <v>16</v>
      </c>
      <c r="B47" s="9">
        <v>356</v>
      </c>
      <c r="C47" s="9" t="s">
        <v>43</v>
      </c>
    </row>
    <row r="48" spans="1:5">
      <c r="A48" s="9" t="s">
        <v>2</v>
      </c>
      <c r="B48" s="9">
        <v>349</v>
      </c>
      <c r="C48" s="9" t="s">
        <v>43</v>
      </c>
    </row>
    <row r="49" spans="1:5">
      <c r="A49" s="9" t="s">
        <v>29</v>
      </c>
      <c r="B49" s="9">
        <v>336</v>
      </c>
      <c r="C49" s="9" t="s">
        <v>43</v>
      </c>
    </row>
    <row r="50" spans="1:5">
      <c r="A50" s="9" t="s">
        <v>30</v>
      </c>
      <c r="B50" s="9">
        <v>197</v>
      </c>
      <c r="C50" s="9" t="s">
        <v>43</v>
      </c>
    </row>
    <row r="51" spans="1:5">
      <c r="A51" s="9" t="s">
        <v>31</v>
      </c>
      <c r="B51" s="9">
        <v>130</v>
      </c>
      <c r="C51" s="9" t="s">
        <v>43</v>
      </c>
    </row>
    <row r="52" spans="1:5">
      <c r="A52" s="9" t="s">
        <v>3</v>
      </c>
      <c r="B52" s="9">
        <v>70</v>
      </c>
      <c r="C52" s="9" t="s">
        <v>43</v>
      </c>
      <c r="D52">
        <f>SUM(B46:B52)</f>
        <v>1972</v>
      </c>
      <c r="E52" s="5">
        <f>(D52/B53)*100</f>
        <v>33.277084036449544</v>
      </c>
    </row>
    <row r="53" spans="1:5">
      <c r="B53">
        <f>SUM(B26:B52)</f>
        <v>5926</v>
      </c>
    </row>
  </sheetData>
  <sortState ref="A26:C52">
    <sortCondition ref="C26:C5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Full1</vt:lpstr>
    </vt:vector>
  </TitlesOfParts>
  <Company>T-Systems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Casabona Ferre, Mercedes</dc:creator>
  <cp:lastModifiedBy>Usuari</cp:lastModifiedBy>
  <dcterms:created xsi:type="dcterms:W3CDTF">2021-01-20T19:24:38Z</dcterms:created>
  <dcterms:modified xsi:type="dcterms:W3CDTF">2021-01-26T16:34:06Z</dcterms:modified>
</cp:coreProperties>
</file>